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<sst xmlns="http://schemas.openxmlformats.org/spreadsheetml/2006/main" count="363" uniqueCount="119">
  <si>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</si>
  <si>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</si>
  <si>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</si>
  <si>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</si>
  <si>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</si>
  <si>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</si>
  <si>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</si>
  <si>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</si>
  <si>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</si>
  <si>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</si>
  <si>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</si>
  <si>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</si>
  <si>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</si>
  <si>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</si>
  <si>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</si>
  <si>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</si>
  <si>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</si>
  <si>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</si>
  <si>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</si>
  <si>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</si>
  <si>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</si>
  <si>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</si>
  <si>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</si>
  <si>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</si>
  <si>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</si>
  <si>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</si>
  <si>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</si>
  <si>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</si>
  <si>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</si>
  <si>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</si>
  <si>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</si>
  <si>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</si>
  <si>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</si>
  <si>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</si>
  <si>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</si>
  <si>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</si>
  <si>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</si>
  <si>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</si>
  <si>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</si>
  <si>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</si>
  <si>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</si>
  <si>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</si>
  <si>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</si>
  <si>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</si>
  <si>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</si>
  <si>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</si>
  <si>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</si>
  <si>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</si>
  <si>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</si>
  <si>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</si>
  <si>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</si>
  <si>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</si>
  <si>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</si>
  <si>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</si>
  <si>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</si>
  <si>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</si>
  <si>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</si>
  <si>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</si>
  <si>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</si>
  <si>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</si>
  <si>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</si>
  <si>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</si>
  <si>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</si>
  <si>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</si>
  <si>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</si>
  <si>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</si>
  <si>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</si>
  <si>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</si>
  <si>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</si>
  <si>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</si>
  <si>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</si>
  <si>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</si>
  <si>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</si>
  <si>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</si>
  <si>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</si>
  <si>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</si>
  <si>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</si>
  <si>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</si>
  <si>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</si>
  <si>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</si>
  <si>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</si>
  <si>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</si>
  <si>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</si>
  <si>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</si>
  <si>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</si>
  <si>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</si>
  <si>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</si>
  <si>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</si>
  <si>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</si>
  <si>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</si>
  <si>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</si>
  <si>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</si>
  <si>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</si>
  <si>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</si>
  <si>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</si>
  <si>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</si>
  <si>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</si>
  <si>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</si>
  <si>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</si>
  <si>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</si>
  <si>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</si>
  <si>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</si>
  <si>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</si>
  <si>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</si>
  <si>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</si>
  <si>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</si>
  <si>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</si>
  <si>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</si>
  <si>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</si>
  <si>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</si>
  <si>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</si>
  <si>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</si>
  <si>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</si>
  <si>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</si>
  <si>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26.10. 2015 р. </t>
  </si>
  <si>
    <r>
      <t xml:space="preserve">станом на 26.10.2015р.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</si>
  <si>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</si>
  <si>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</si>
  <si>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26.10.2015р.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</si>
</sst>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744754"/>
        <c:axId val="36831875"/>
      </c:lineChart>
      <c:catAx>
        <c:axId val="637447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31875"/>
        <c:crosses val="autoZero"/>
        <c:auto val="0"/>
        <c:lblOffset val="100"/>
        <c:tickLblSkip val="1"/>
        <c:noMultiLvlLbl val="0"/>
      </c:catAx>
      <c:valAx>
        <c:axId val="3683187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13825132"/>
        <c:axId val="57317325"/>
      </c:lineChart>
      <c:catAx>
        <c:axId val="138251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17325"/>
        <c:crosses val="autoZero"/>
        <c:auto val="0"/>
        <c:lblOffset val="100"/>
        <c:tickLblSkip val="1"/>
        <c:noMultiLvlLbl val="0"/>
      </c:catAx>
      <c:valAx>
        <c:axId val="5731732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251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26.10.2015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6093878"/>
        <c:axId val="12191719"/>
      </c:bar3D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2191719"/>
        <c:crosses val="autoZero"/>
        <c:auto val="1"/>
        <c:lblOffset val="100"/>
        <c:tickLblSkip val="1"/>
        <c:noMultiLvlLbl val="0"/>
      </c:catAx>
      <c:valAx>
        <c:axId val="12191719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93878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2616608"/>
        <c:axId val="48005153"/>
      </c:bar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6608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9393194"/>
        <c:axId val="63212155"/>
      </c:bar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93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2038484"/>
        <c:axId val="19910901"/>
      </c:bar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901"/>
        <c:crossesAt val="0"/>
        <c:auto val="1"/>
        <c:lblOffset val="100"/>
        <c:tickLblSkip val="1"/>
        <c:noMultiLvlLbl val="0"/>
      </c:catAx>
      <c:valAx>
        <c:axId val="19910901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051420"/>
        <c:axId val="30591869"/>
      </c:lineChart>
      <c:catAx>
        <c:axId val="630514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91869"/>
        <c:crosses val="autoZero"/>
        <c:auto val="0"/>
        <c:lblOffset val="100"/>
        <c:tickLblSkip val="1"/>
        <c:noMultiLvlLbl val="0"/>
      </c:catAx>
      <c:valAx>
        <c:axId val="3059186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514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891366"/>
        <c:axId val="62022295"/>
      </c:lineChart>
      <c:catAx>
        <c:axId val="6891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2295"/>
        <c:crosses val="autoZero"/>
        <c:auto val="0"/>
        <c:lblOffset val="100"/>
        <c:tickLblSkip val="1"/>
        <c:noMultiLvlLbl val="0"/>
      </c:catAx>
      <c:valAx>
        <c:axId val="6202229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913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1329744"/>
        <c:axId val="57749969"/>
      </c:lineChart>
      <c:catAx>
        <c:axId val="213297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9969"/>
        <c:crosses val="autoZero"/>
        <c:auto val="0"/>
        <c:lblOffset val="100"/>
        <c:tickLblSkip val="1"/>
        <c:noMultiLvlLbl val="0"/>
      </c:catAx>
      <c:valAx>
        <c:axId val="5774996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297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9987674"/>
        <c:axId val="47235883"/>
      </c:lineChart>
      <c:catAx>
        <c:axId val="499876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35883"/>
        <c:crosses val="autoZero"/>
        <c:auto val="0"/>
        <c:lblOffset val="100"/>
        <c:tickLblSkip val="1"/>
        <c:noMultiLvlLbl val="0"/>
      </c:catAx>
      <c:valAx>
        <c:axId val="4723588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876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469764"/>
        <c:axId val="901285"/>
      </c:lineChart>
      <c:catAx>
        <c:axId val="224697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285"/>
        <c:crosses val="autoZero"/>
        <c:auto val="0"/>
        <c:lblOffset val="100"/>
        <c:tickLblSkip val="1"/>
        <c:noMultiLvlLbl val="0"/>
      </c:catAx>
      <c:valAx>
        <c:axId val="90128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697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8111566"/>
        <c:axId val="5895231"/>
      </c:lineChart>
      <c:catAx>
        <c:axId val="81115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5231"/>
        <c:crosses val="autoZero"/>
        <c:auto val="0"/>
        <c:lblOffset val="100"/>
        <c:tickLblSkip val="1"/>
        <c:noMultiLvlLbl val="0"/>
      </c:catAx>
      <c:valAx>
        <c:axId val="5895231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115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057080"/>
        <c:axId val="7751673"/>
      </c:lineChart>
      <c:catAx>
        <c:axId val="530570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1673"/>
        <c:crosses val="autoZero"/>
        <c:auto val="0"/>
        <c:lblOffset val="100"/>
        <c:tickLblSkip val="1"/>
        <c:noMultiLvlLbl val="0"/>
      </c:catAx>
      <c:valAx>
        <c:axId val="775167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057080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05747"/>
        <c:crosses val="autoZero"/>
        <c:auto val="0"/>
        <c:lblOffset val="100"/>
        <c:tickLblSkip val="1"/>
        <c:noMultiLvlLbl val="0"/>
      </c:catAx>
      <c:valAx>
        <c:axId val="2390574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61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549 095,6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- 10 718,4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+ 12 998,3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158338826.62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1" sqref="E1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AVERAGE(L4:L19)</f>
        <v>2718.2187499999995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2718.2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2718.2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2718.2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2718.2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2718.2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2718.2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2718.2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2718.2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2718.2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2718.2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2718.2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2718.2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862.84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54.96000000000003</v>
      </c>
      <c r="L17" s="41">
        <v>1828.7</v>
      </c>
      <c r="M17" s="55">
        <v>2600</v>
      </c>
      <c r="N17" s="4">
        <f t="shared" si="1"/>
        <v>0.7033461538461538</v>
      </c>
      <c r="O17" s="2">
        <v>2718.2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2718.2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2019.1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70.7000000000003</v>
      </c>
      <c r="L19" s="41">
        <v>3534.5</v>
      </c>
      <c r="M19" s="41">
        <v>2100</v>
      </c>
      <c r="N19" s="4">
        <f>L19/M19</f>
        <v>1.6830952380952382</v>
      </c>
      <c r="O19" s="2">
        <v>2718.2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2718.2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2718.2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2718.2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2718.2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2718.2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23944.88</v>
      </c>
      <c r="C25" s="99">
        <f t="shared" si="3"/>
        <v>714.0500000000001</v>
      </c>
      <c r="D25" s="99">
        <f t="shared" si="3"/>
        <v>1311.1999999999998</v>
      </c>
      <c r="E25" s="99">
        <f t="shared" si="3"/>
        <v>2842.32</v>
      </c>
      <c r="F25" s="99">
        <f t="shared" si="3"/>
        <v>8079.299999999999</v>
      </c>
      <c r="G25" s="99">
        <f t="shared" si="3"/>
        <v>7.2</v>
      </c>
      <c r="H25" s="99">
        <f t="shared" si="3"/>
        <v>348.2800000000001</v>
      </c>
      <c r="I25" s="100">
        <f>SUM(I4:I24)</f>
        <v>707.7</v>
      </c>
      <c r="J25" s="100">
        <f t="shared" si="3"/>
        <v>254.70000000000002</v>
      </c>
      <c r="K25" s="42">
        <f t="shared" si="3"/>
        <v>5281.870000000002</v>
      </c>
      <c r="L25" s="42">
        <f t="shared" si="3"/>
        <v>43491.49999999999</v>
      </c>
      <c r="M25" s="42">
        <f t="shared" si="3"/>
        <v>61591.9</v>
      </c>
      <c r="N25" s="14">
        <f t="shared" si="1"/>
        <v>0.7061236948364962</v>
      </c>
      <c r="O25" s="2"/>
      <c r="P25" s="89">
        <f>SUM(P4:P24)</f>
        <v>3137.2</v>
      </c>
      <c r="Q25" s="89">
        <f>SUM(Q4:Q24)</f>
        <v>0</v>
      </c>
      <c r="R25" s="89">
        <f>SUM(R4:R24)</f>
        <v>20.4</v>
      </c>
      <c r="S25" s="133">
        <f>SUM(S4:S24)</f>
        <v>16074.4</v>
      </c>
      <c r="T25" s="134"/>
      <c r="U25" s="89">
        <f>P25+Q25+S25+R25+T25</f>
        <v>19232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42303</v>
      </c>
      <c r="Q30" s="118">
        <v>14.32664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42303</v>
      </c>
      <c r="Q40" s="114">
        <v>158338.82662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117</v>
      </c>
      <c r="P28" s="147"/>
    </row>
    <row r="29" spans="1:16" ht="45">
      <c r="A29" s="15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жовтень!Q40</f>
        <v>158338.82662</v>
      </c>
      <c r="B30" s="72">
        <v>6735.98</v>
      </c>
      <c r="C30" s="72">
        <v>7124.78</v>
      </c>
      <c r="D30" s="72">
        <v>1600</v>
      </c>
      <c r="E30" s="72">
        <v>593.11</v>
      </c>
      <c r="F30" s="72">
        <v>1332.9</v>
      </c>
      <c r="G30" s="72">
        <v>1879.52</v>
      </c>
      <c r="H30" s="72"/>
      <c r="I30" s="72"/>
      <c r="J30" s="72"/>
      <c r="K30" s="72"/>
      <c r="L30" s="92">
        <v>9668.88</v>
      </c>
      <c r="M30" s="73">
        <v>9597.41</v>
      </c>
      <c r="N30" s="74">
        <v>-71.46999999999935</v>
      </c>
      <c r="O30" s="150">
        <f>жовтень!Q30</f>
        <v>14.32664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288320.33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79356.3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79856.69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5586.41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52182.95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2328.8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37505.8200000001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552630.12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2">
      <selection activeCell="C38" sqref="C3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158338826.62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158338.82662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2015-10-26T14:24:05Z</dcterms:modified>
  <cp:category/>
  <cp:version/>
  <cp:contentType/>
  <cp:contentStatus/>
</cp:coreProperties>
</file>